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lleyb\OneDrive - UNCSA\Desktop\BW MN Calanders for web\"/>
    </mc:Choice>
  </mc:AlternateContent>
  <xr:revisionPtr revIDLastSave="0" documentId="13_ncr:1_{2204ACF9-72E8-4C84-ABD9-9ED7EA0C1A7E}" xr6:coauthVersionLast="47" xr6:coauthVersionMax="47" xr10:uidLastSave="{00000000-0000-0000-0000-000000000000}"/>
  <bookViews>
    <workbookView xWindow="-108" yWindow="-108" windowWidth="23256" windowHeight="12576" xr2:uid="{D75CFD3A-5BE4-486A-A1FA-62C4A7A2564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K41" i="1" s="1"/>
  <c r="G40" i="1"/>
  <c r="I40" i="1" s="1"/>
  <c r="K40" i="1" s="1"/>
  <c r="G39" i="1"/>
  <c r="I39" i="1" s="1"/>
  <c r="K39" i="1" s="1"/>
  <c r="G38" i="1"/>
  <c r="I38" i="1" s="1"/>
  <c r="K38" i="1" s="1"/>
  <c r="G37" i="1"/>
  <c r="I37" i="1" s="1"/>
  <c r="K37" i="1" s="1"/>
  <c r="G36" i="1"/>
  <c r="I36" i="1" s="1"/>
  <c r="K36" i="1" s="1"/>
  <c r="G35" i="1"/>
  <c r="I35" i="1" s="1"/>
  <c r="K35" i="1" s="1"/>
  <c r="G34" i="1"/>
  <c r="I34" i="1" s="1"/>
  <c r="K34" i="1" s="1"/>
  <c r="G33" i="1"/>
  <c r="I33" i="1" s="1"/>
  <c r="K33" i="1" s="1"/>
  <c r="G32" i="1"/>
  <c r="I32" i="1" s="1"/>
  <c r="K32" i="1" s="1"/>
  <c r="G31" i="1"/>
  <c r="I31" i="1" s="1"/>
  <c r="K31" i="1" s="1"/>
  <c r="G30" i="1"/>
  <c r="I30" i="1" s="1"/>
  <c r="K30" i="1" s="1"/>
  <c r="G29" i="1"/>
  <c r="K29" i="1" s="1"/>
  <c r="G28" i="1"/>
  <c r="I28" i="1" s="1"/>
  <c r="K28" i="1" s="1"/>
  <c r="G27" i="1"/>
  <c r="I27" i="1" s="1"/>
  <c r="K27" i="1" s="1"/>
  <c r="G26" i="1"/>
  <c r="I26" i="1" s="1"/>
  <c r="K26" i="1" s="1"/>
  <c r="G25" i="1"/>
  <c r="I25" i="1" s="1"/>
  <c r="K25" i="1" s="1"/>
  <c r="G24" i="1"/>
  <c r="I24" i="1" s="1"/>
  <c r="K24" i="1" s="1"/>
  <c r="G23" i="1"/>
  <c r="I23" i="1" s="1"/>
  <c r="K23" i="1" s="1"/>
  <c r="G22" i="1"/>
  <c r="I22" i="1" s="1"/>
  <c r="K22" i="1" s="1"/>
  <c r="G21" i="1"/>
  <c r="I21" i="1" s="1"/>
  <c r="K21" i="1" s="1"/>
  <c r="G20" i="1"/>
  <c r="I20" i="1" s="1"/>
  <c r="K20" i="1" s="1"/>
  <c r="G19" i="1"/>
  <c r="I19" i="1" s="1"/>
  <c r="K19" i="1" s="1"/>
  <c r="G18" i="1"/>
  <c r="I18" i="1" s="1"/>
  <c r="K18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G17" i="1"/>
  <c r="I17" i="1" s="1"/>
  <c r="K17" i="1" s="1"/>
  <c r="G16" i="1"/>
  <c r="I16" i="1" s="1"/>
  <c r="K16" i="1" s="1"/>
</calcChain>
</file>

<file path=xl/sharedStrings.xml><?xml version="1.0" encoding="utf-8"?>
<sst xmlns="http://schemas.openxmlformats.org/spreadsheetml/2006/main" count="80" uniqueCount="74">
  <si>
    <t xml:space="preserve">PAY # </t>
  </si>
  <si>
    <t>MONTH</t>
  </si>
  <si>
    <t xml:space="preserve">WORK PERIOD </t>
  </si>
  <si>
    <t>Deadline for Paperwork</t>
  </si>
  <si>
    <t xml:space="preserve">EMPLOYEES </t>
  </si>
  <si>
    <t xml:space="preserve">CUT-OFF </t>
  </si>
  <si>
    <t xml:space="preserve">SUPERVISORS </t>
  </si>
  <si>
    <t>CUT-OFF                             for LATE TIMESHEETS</t>
  </si>
  <si>
    <t>PAY DATE</t>
  </si>
  <si>
    <t xml:space="preserve">START DATE </t>
  </si>
  <si>
    <t xml:space="preserve">END DATE </t>
  </si>
  <si>
    <t>To be submitted</t>
  </si>
  <si>
    <t xml:space="preserve">TIME ENTRY DUE DATE </t>
  </si>
  <si>
    <t xml:space="preserve">TIME FOR </t>
  </si>
  <si>
    <t>TIME APPROVAL</t>
  </si>
  <si>
    <t xml:space="preserve">TIME FOR SUPERVISORS </t>
  </si>
  <si>
    <t>To HR for                   a NEW HIRE</t>
  </si>
  <si>
    <t>To HR for                         a Returning Hire</t>
  </si>
  <si>
    <t xml:space="preserve">DUE DATE </t>
  </si>
  <si>
    <t>Payroll Processing           Begins</t>
  </si>
  <si>
    <t>BW1</t>
  </si>
  <si>
    <t>JAN</t>
  </si>
  <si>
    <t>BW2</t>
  </si>
  <si>
    <t>BW3</t>
  </si>
  <si>
    <t>FEB</t>
  </si>
  <si>
    <t>BW4</t>
  </si>
  <si>
    <t>BW5</t>
  </si>
  <si>
    <t>MAR</t>
  </si>
  <si>
    <t>BW6</t>
  </si>
  <si>
    <t>BW7</t>
  </si>
  <si>
    <t>APR</t>
  </si>
  <si>
    <t>BW8</t>
  </si>
  <si>
    <t>BW9</t>
  </si>
  <si>
    <t>MAY</t>
  </si>
  <si>
    <t>BW10</t>
  </si>
  <si>
    <t>BW11</t>
  </si>
  <si>
    <t>JUN</t>
  </si>
  <si>
    <t>BW12</t>
  </si>
  <si>
    <t>BW13</t>
  </si>
  <si>
    <t>JUL</t>
  </si>
  <si>
    <t>BW14</t>
  </si>
  <si>
    <t>BW15</t>
  </si>
  <si>
    <t xml:space="preserve"> </t>
  </si>
  <si>
    <t>BW16</t>
  </si>
  <si>
    <t>AUG</t>
  </si>
  <si>
    <t>BW17</t>
  </si>
  <si>
    <t>BW18</t>
  </si>
  <si>
    <t>SEP</t>
  </si>
  <si>
    <t>BW19</t>
  </si>
  <si>
    <t>BW20</t>
  </si>
  <si>
    <t>OCT</t>
  </si>
  <si>
    <t>BW21</t>
  </si>
  <si>
    <t>BW22</t>
  </si>
  <si>
    <t>NOV</t>
  </si>
  <si>
    <t>BW23</t>
  </si>
  <si>
    <t>BW24</t>
  </si>
  <si>
    <t>DEC</t>
  </si>
  <si>
    <t>BW25</t>
  </si>
  <si>
    <t>BW26</t>
  </si>
  <si>
    <t xml:space="preserve">Important: </t>
  </si>
  <si>
    <t>** Time Entry Due Date and Cut-Off Time adjusted due to Payroll Processing Dates</t>
  </si>
  <si>
    <r>
      <rPr>
        <sz val="11"/>
        <color rgb="FF000000"/>
        <rFont val="Calibri"/>
        <family val="2"/>
        <scheme val="minor"/>
      </rPr>
      <t xml:space="preserve">-Hourly Temporary Employees must enter time </t>
    </r>
    <r>
      <rPr>
        <b/>
        <sz val="11"/>
        <color rgb="FF000000"/>
        <rFont val="Calibri"/>
        <family val="2"/>
        <scheme val="minor"/>
      </rPr>
      <t xml:space="preserve">no later </t>
    </r>
    <r>
      <rPr>
        <sz val="11"/>
        <color rgb="FF000000"/>
        <rFont val="Calibri"/>
        <family val="2"/>
        <scheme val="minor"/>
      </rPr>
      <t xml:space="preserve">than the Employee Time Entry Due Date and Cut-Off Time. </t>
    </r>
  </si>
  <si>
    <r>
      <t xml:space="preserve">-Supervisors must approve time </t>
    </r>
    <r>
      <rPr>
        <b/>
        <sz val="11"/>
        <color rgb="FF000000"/>
        <rFont val="Calibri"/>
        <family val="2"/>
        <scheme val="minor"/>
      </rPr>
      <t xml:space="preserve">no later </t>
    </r>
    <r>
      <rPr>
        <sz val="11"/>
        <color rgb="FF000000"/>
        <rFont val="Calibri"/>
        <family val="2"/>
        <scheme val="minor"/>
      </rPr>
      <t xml:space="preserve">than the Supervisor Time Approval Due Date and Cut-Off Time. </t>
    </r>
  </si>
  <si>
    <t>-If properly completed tax forms are not received by the Employees Time Entry Due Date, for new</t>
  </si>
  <si>
    <t>employees the tax status will default to Single with No Adjustments for Federal, and Single Zero for State.</t>
  </si>
  <si>
    <t>-If a properly completed direct deposit form with acceptable backup documentation is not received by the</t>
  </si>
  <si>
    <t>Employee Time Entry Due Date, the employee is allowed one paper check to allow time for direct deposit</t>
  </si>
  <si>
    <t>setup. All future paychecks must be direct deposit per UNCSA's Direct Deposit Policy #312</t>
  </si>
  <si>
    <t>https://www.uncsa.edu/mysa/policy-manual/300-business-administration-finance/312-direct-deposit.aspx</t>
  </si>
  <si>
    <t>-Any properly completed tax and direct deposit forms received after the Employees Time Entry Due Date will be</t>
  </si>
  <si>
    <t>effective in the next payroll cycle.</t>
  </si>
  <si>
    <t>Note: Calendar is inserted with formulas, to make it easier to create a calendar each year.  The only manual entry necessary is the beginning work period and first pay day. Plus any manual adjustments to Budget, HR, and pay cycles due to holidays.</t>
  </si>
  <si>
    <t>2024 Bi-Weekly Payroll Calendar and Web Time Entry Due Dates for Hourly Temporary Employees and Students</t>
  </si>
  <si>
    <t>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</si>
</sst>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8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vertical="top" wrapText="1"/>
    </xf>
    <xf numFmtId="14" fontId="1" fillId="2" borderId="2" xfId="0" applyNumberFormat="1" applyFont="1" applyFill="1" applyBorder="1" applyAlignment="1">
      <alignment vertical="top" wrapText="1"/>
    </xf>
    <xf numFmtId="14" fontId="11" fillId="3" borderId="2" xfId="0" applyNumberFormat="1" applyFont="1" applyFill="1" applyBorder="1" applyAlignment="1">
      <alignment horizontal="center"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18" fontId="9" fillId="2" borderId="2" xfId="0" applyNumberFormat="1" applyFont="1" applyFill="1" applyBorder="1" applyAlignment="1">
      <alignment horizontal="center" vertical="top" wrapText="1"/>
    </xf>
    <xf numFmtId="14" fontId="12" fillId="2" borderId="2" xfId="0" applyNumberFormat="1" applyFont="1" applyFill="1" applyBorder="1" applyAlignment="1">
      <alignment horizontal="center" vertical="top" wrapText="1"/>
    </xf>
    <xf numFmtId="18" fontId="12" fillId="2" borderId="2" xfId="0" applyNumberFormat="1" applyFont="1" applyFill="1" applyBorder="1" applyAlignment="1">
      <alignment horizontal="center" vertical="top" wrapText="1"/>
    </xf>
    <xf numFmtId="14" fontId="8" fillId="4" borderId="3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vertical="top" wrapText="1"/>
    </xf>
    <xf numFmtId="14" fontId="11" fillId="3" borderId="0" xfId="0" applyNumberFormat="1" applyFont="1" applyFill="1" applyAlignment="1">
      <alignment horizontal="center" vertical="top" wrapText="1"/>
    </xf>
    <xf numFmtId="14" fontId="9" fillId="0" borderId="0" xfId="0" applyNumberFormat="1" applyFont="1" applyAlignment="1">
      <alignment horizontal="center" vertical="top" wrapText="1"/>
    </xf>
    <xf numFmtId="18" fontId="9" fillId="0" borderId="0" xfId="0" applyNumberFormat="1" applyFont="1" applyAlignment="1">
      <alignment horizontal="center" vertical="top" wrapText="1"/>
    </xf>
    <xf numFmtId="14" fontId="12" fillId="0" borderId="0" xfId="0" applyNumberFormat="1" applyFont="1" applyAlignment="1">
      <alignment horizontal="center" vertical="top" wrapText="1"/>
    </xf>
    <xf numFmtId="18" fontId="12" fillId="0" borderId="0" xfId="0" applyNumberFormat="1" applyFont="1" applyAlignment="1">
      <alignment horizontal="center" vertical="top" wrapText="1"/>
    </xf>
    <xf numFmtId="14" fontId="8" fillId="0" borderId="5" xfId="0" applyNumberFormat="1" applyFont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vertical="top" wrapText="1"/>
    </xf>
    <xf numFmtId="14" fontId="9" fillId="2" borderId="0" xfId="0" applyNumberFormat="1" applyFont="1" applyFill="1" applyAlignment="1">
      <alignment horizontal="center" vertical="top" wrapText="1"/>
    </xf>
    <xf numFmtId="18" fontId="9" fillId="2" borderId="0" xfId="0" applyNumberFormat="1" applyFont="1" applyFill="1" applyAlignment="1">
      <alignment horizontal="center" vertical="top" wrapText="1"/>
    </xf>
    <xf numFmtId="14" fontId="12" fillId="2" borderId="0" xfId="0" applyNumberFormat="1" applyFont="1" applyFill="1" applyAlignment="1">
      <alignment horizontal="center" vertical="top" wrapText="1"/>
    </xf>
    <xf numFmtId="18" fontId="12" fillId="2" borderId="0" xfId="0" applyNumberFormat="1" applyFont="1" applyFill="1" applyAlignment="1">
      <alignment horizontal="center" vertical="top" wrapText="1"/>
    </xf>
    <xf numFmtId="14" fontId="8" fillId="2" borderId="5" xfId="0" applyNumberFormat="1" applyFont="1" applyFill="1" applyBorder="1" applyAlignment="1">
      <alignment vertical="top" wrapText="1"/>
    </xf>
    <xf numFmtId="0" fontId="13" fillId="2" borderId="0" xfId="0" applyFont="1" applyFill="1" applyAlignment="1">
      <alignment horizontal="center" vertical="center" wrapText="1"/>
    </xf>
    <xf numFmtId="14" fontId="13" fillId="2" borderId="0" xfId="0" applyNumberFormat="1" applyFont="1" applyFill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vertical="top" wrapText="1"/>
    </xf>
    <xf numFmtId="0" fontId="10" fillId="2" borderId="6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14" fontId="13" fillId="0" borderId="7" xfId="0" applyNumberFormat="1" applyFont="1" applyBorder="1" applyAlignment="1">
      <alignment vertical="top" wrapText="1"/>
    </xf>
    <xf numFmtId="14" fontId="11" fillId="3" borderId="7" xfId="0" applyNumberFormat="1" applyFont="1" applyFill="1" applyBorder="1" applyAlignment="1">
      <alignment horizontal="center" vertical="top" wrapText="1"/>
    </xf>
    <xf numFmtId="14" fontId="9" fillId="0" borderId="7" xfId="0" applyNumberFormat="1" applyFont="1" applyBorder="1" applyAlignment="1">
      <alignment horizontal="center" vertical="top" wrapText="1"/>
    </xf>
    <xf numFmtId="18" fontId="9" fillId="0" borderId="7" xfId="0" applyNumberFormat="1" applyFont="1" applyBorder="1" applyAlignment="1">
      <alignment horizontal="center" vertical="top" wrapText="1"/>
    </xf>
    <xf numFmtId="14" fontId="12" fillId="0" borderId="7" xfId="0" applyNumberFormat="1" applyFont="1" applyBorder="1" applyAlignment="1">
      <alignment horizontal="center" vertical="top" wrapText="1"/>
    </xf>
    <xf numFmtId="18" fontId="12" fillId="0" borderId="7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quotePrefix="1" applyFont="1"/>
    <xf numFmtId="0" fontId="14" fillId="0" borderId="0" xfId="0" quotePrefix="1" applyFont="1"/>
    <xf numFmtId="0" fontId="0" fillId="0" borderId="0" xfId="0" quotePrefix="1"/>
    <xf numFmtId="0" fontId="16" fillId="0" borderId="0" xfId="1" applyFont="1"/>
    <xf numFmtId="0" fontId="17" fillId="5" borderId="0" xfId="0" applyFont="1" applyFill="1" applyAlignment="1">
      <alignment horizontal="left" wrapText="1"/>
    </xf>
    <xf numFmtId="14" fontId="8" fillId="2" borderId="8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14" fontId="12" fillId="0" borderId="0" xfId="0" quotePrefix="1" applyNumberFormat="1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12</xdr:col>
      <xdr:colOff>0</xdr:colOff>
      <xdr:row>8</xdr:row>
      <xdr:rowOff>152400</xdr:rowOff>
    </xdr:to>
    <xdr:pic>
      <xdr:nvPicPr>
        <xdr:cNvPr id="2" name="Picture 1" descr="UNCSA_Horizontal_Mark_White">
          <a:extLst>
            <a:ext uri="{FF2B5EF4-FFF2-40B4-BE49-F238E27FC236}">
              <a16:creationId xmlns:a16="http://schemas.microsoft.com/office/drawing/2014/main" id="{600DC57B-F0F3-41BB-9767-E0C31CCE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10020300" cy="142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csa.edu/mysa/policy-manual/300-business-administration-finance/312-direct-deposi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4C4D-41CC-41B6-B6FB-7DACA22499C6}">
  <sheetPr>
    <pageSetUpPr fitToPage="1"/>
  </sheetPr>
  <dimension ref="A10:L67"/>
  <sheetViews>
    <sheetView tabSelected="1" workbookViewId="0">
      <selection activeCell="H29" sqref="H29"/>
    </sheetView>
  </sheetViews>
  <sheetFormatPr defaultColWidth="8.5546875" defaultRowHeight="14.4" x14ac:dyDescent="0.3"/>
  <cols>
    <col min="1" max="1" width="8.33203125" customWidth="1"/>
    <col min="2" max="2" width="10" style="68" customWidth="1"/>
    <col min="3" max="3" width="12.33203125" customWidth="1"/>
    <col min="4" max="5" width="10.6640625" bestFit="1" customWidth="1"/>
    <col min="6" max="6" width="10.6640625" style="68" bestFit="1" customWidth="1"/>
    <col min="7" max="7" width="14.33203125" style="68" bestFit="1" customWidth="1"/>
    <col min="8" max="8" width="10.6640625" customWidth="1"/>
    <col min="9" max="9" width="10.6640625" style="68" bestFit="1" customWidth="1"/>
    <col min="10" max="10" width="15" bestFit="1" customWidth="1"/>
    <col min="11" max="11" width="13.33203125" bestFit="1" customWidth="1"/>
    <col min="12" max="12" width="11.6640625" customWidth="1"/>
  </cols>
  <sheetData>
    <row r="10" spans="1:12" ht="19.350000000000001" customHeight="1" x14ac:dyDescent="0.35">
      <c r="A10" s="75" t="s">
        <v>72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ht="23.8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" thickBot="1" x14ac:dyDescent="0.35">
      <c r="A12" s="2"/>
      <c r="B12" s="3"/>
      <c r="C12" s="2"/>
      <c r="D12" s="2"/>
      <c r="E12" s="2"/>
      <c r="F12" s="3"/>
      <c r="G12" s="3"/>
      <c r="H12" s="2"/>
      <c r="I12" s="3"/>
      <c r="J12" s="2"/>
      <c r="K12" s="2"/>
    </row>
    <row r="13" spans="1:12" ht="20.7" customHeight="1" x14ac:dyDescent="0.3">
      <c r="A13" s="4" t="s">
        <v>0</v>
      </c>
      <c r="B13" s="5" t="s">
        <v>1</v>
      </c>
      <c r="C13" s="6" t="s">
        <v>2</v>
      </c>
      <c r="D13" s="7" t="s">
        <v>2</v>
      </c>
      <c r="E13" s="8" t="s">
        <v>3</v>
      </c>
      <c r="F13" s="8" t="s">
        <v>3</v>
      </c>
      <c r="G13" s="9" t="s">
        <v>4</v>
      </c>
      <c r="H13" s="9" t="s">
        <v>5</v>
      </c>
      <c r="I13" s="10" t="s">
        <v>6</v>
      </c>
      <c r="J13" s="10" t="s">
        <v>5</v>
      </c>
      <c r="K13" s="9" t="s">
        <v>7</v>
      </c>
      <c r="L13" s="11" t="s">
        <v>8</v>
      </c>
    </row>
    <row r="14" spans="1:12" ht="11.7" customHeight="1" x14ac:dyDescent="0.3">
      <c r="A14" s="12"/>
      <c r="B14" s="13"/>
      <c r="C14" s="14" t="s">
        <v>9</v>
      </c>
      <c r="D14" s="15" t="s">
        <v>10</v>
      </c>
      <c r="E14" s="16" t="s">
        <v>11</v>
      </c>
      <c r="F14" s="16" t="s">
        <v>11</v>
      </c>
      <c r="G14" s="17" t="s">
        <v>12</v>
      </c>
      <c r="H14" s="17" t="s">
        <v>13</v>
      </c>
      <c r="I14" s="18" t="s">
        <v>14</v>
      </c>
      <c r="J14" s="18" t="s">
        <v>15</v>
      </c>
      <c r="K14" s="19"/>
      <c r="L14" s="20"/>
    </row>
    <row r="15" spans="1:12" ht="23.25" customHeight="1" thickBot="1" x14ac:dyDescent="0.35">
      <c r="A15" s="21"/>
      <c r="B15" s="22"/>
      <c r="C15" s="22"/>
      <c r="D15" s="22"/>
      <c r="E15" s="23" t="s">
        <v>16</v>
      </c>
      <c r="F15" s="23" t="s">
        <v>17</v>
      </c>
      <c r="G15" s="24"/>
      <c r="H15" s="25" t="s">
        <v>4</v>
      </c>
      <c r="I15" s="26" t="s">
        <v>18</v>
      </c>
      <c r="J15" s="26"/>
      <c r="K15" s="25" t="s">
        <v>19</v>
      </c>
      <c r="L15" s="27"/>
    </row>
    <row r="16" spans="1:12" ht="20.85" customHeight="1" x14ac:dyDescent="0.3">
      <c r="A16" s="28" t="s">
        <v>20</v>
      </c>
      <c r="B16" s="29" t="s">
        <v>21</v>
      </c>
      <c r="C16" s="30">
        <v>45278</v>
      </c>
      <c r="D16" s="31">
        <v>45291</v>
      </c>
      <c r="E16" s="32">
        <v>45264</v>
      </c>
      <c r="F16" s="32">
        <v>45268</v>
      </c>
      <c r="G16" s="33">
        <f t="shared" ref="G16:G41" si="0">+D16+1</f>
        <v>45292</v>
      </c>
      <c r="H16" s="34">
        <v>0.70833333333333337</v>
      </c>
      <c r="I16" s="35">
        <f t="shared" ref="I16:I40" si="1">+G16+1</f>
        <v>45293</v>
      </c>
      <c r="J16" s="36">
        <v>0.70833333333333337</v>
      </c>
      <c r="K16" s="33">
        <f t="shared" ref="K16:K41" si="2">+I16</f>
        <v>45293</v>
      </c>
      <c r="L16" s="37">
        <v>45303</v>
      </c>
    </row>
    <row r="17" spans="1:12" ht="20.85" customHeight="1" x14ac:dyDescent="0.3">
      <c r="A17" s="38" t="s">
        <v>22</v>
      </c>
      <c r="B17" s="39"/>
      <c r="C17" s="40">
        <v>45292</v>
      </c>
      <c r="D17" s="40">
        <v>45305</v>
      </c>
      <c r="E17" s="41">
        <v>45271</v>
      </c>
      <c r="F17" s="41">
        <v>45275</v>
      </c>
      <c r="G17" s="42">
        <f t="shared" si="0"/>
        <v>45306</v>
      </c>
      <c r="H17" s="43">
        <v>0.70833333333333337</v>
      </c>
      <c r="I17" s="44">
        <f t="shared" si="1"/>
        <v>45307</v>
      </c>
      <c r="J17" s="45">
        <v>0.70833333333333337</v>
      </c>
      <c r="K17" s="42">
        <f t="shared" si="2"/>
        <v>45307</v>
      </c>
      <c r="L17" s="46">
        <f>L16+14</f>
        <v>45317</v>
      </c>
    </row>
    <row r="18" spans="1:12" ht="20.85" customHeight="1" x14ac:dyDescent="0.3">
      <c r="A18" s="38" t="s">
        <v>23</v>
      </c>
      <c r="B18" s="47" t="s">
        <v>24</v>
      </c>
      <c r="C18" s="48">
        <v>45306</v>
      </c>
      <c r="D18" s="48">
        <v>45319</v>
      </c>
      <c r="E18" s="41">
        <v>45292</v>
      </c>
      <c r="F18" s="41">
        <v>45296</v>
      </c>
      <c r="G18" s="49">
        <f t="shared" si="0"/>
        <v>45320</v>
      </c>
      <c r="H18" s="50">
        <v>0.70833333333333337</v>
      </c>
      <c r="I18" s="51">
        <f t="shared" si="1"/>
        <v>45321</v>
      </c>
      <c r="J18" s="52">
        <v>0.70833333333333337</v>
      </c>
      <c r="K18" s="49">
        <f t="shared" si="2"/>
        <v>45321</v>
      </c>
      <c r="L18" s="53">
        <f t="shared" ref="L18:L38" si="3">L17+14</f>
        <v>45331</v>
      </c>
    </row>
    <row r="19" spans="1:12" ht="20.85" customHeight="1" x14ac:dyDescent="0.3">
      <c r="A19" s="38" t="s">
        <v>25</v>
      </c>
      <c r="B19" s="39"/>
      <c r="C19" s="40">
        <v>45321</v>
      </c>
      <c r="D19" s="40">
        <v>45333</v>
      </c>
      <c r="E19" s="41">
        <v>45306</v>
      </c>
      <c r="F19" s="41">
        <v>45310</v>
      </c>
      <c r="G19" s="42">
        <f t="shared" si="0"/>
        <v>45334</v>
      </c>
      <c r="H19" s="43">
        <v>0.70833333333333337</v>
      </c>
      <c r="I19" s="44">
        <f t="shared" si="1"/>
        <v>45335</v>
      </c>
      <c r="J19" s="45">
        <v>0.70833333333333337</v>
      </c>
      <c r="K19" s="42">
        <f t="shared" si="2"/>
        <v>45335</v>
      </c>
      <c r="L19" s="46">
        <f t="shared" si="3"/>
        <v>45345</v>
      </c>
    </row>
    <row r="20" spans="1:12" ht="20.85" customHeight="1" x14ac:dyDescent="0.3">
      <c r="A20" s="38" t="s">
        <v>26</v>
      </c>
      <c r="B20" s="47" t="s">
        <v>27</v>
      </c>
      <c r="C20" s="48">
        <v>45334</v>
      </c>
      <c r="D20" s="48">
        <v>45347</v>
      </c>
      <c r="E20" s="41">
        <v>45320</v>
      </c>
      <c r="F20" s="41">
        <v>45324</v>
      </c>
      <c r="G20" s="49">
        <f t="shared" si="0"/>
        <v>45348</v>
      </c>
      <c r="H20" s="50">
        <v>0.70833333333333337</v>
      </c>
      <c r="I20" s="51">
        <f t="shared" si="1"/>
        <v>45349</v>
      </c>
      <c r="J20" s="52">
        <v>0.70833333333333337</v>
      </c>
      <c r="K20" s="49">
        <f t="shared" si="2"/>
        <v>45349</v>
      </c>
      <c r="L20" s="53">
        <f t="shared" si="3"/>
        <v>45359</v>
      </c>
    </row>
    <row r="21" spans="1:12" ht="20.85" customHeight="1" x14ac:dyDescent="0.3">
      <c r="A21" s="38" t="s">
        <v>28</v>
      </c>
      <c r="B21" s="39"/>
      <c r="C21" s="40">
        <v>45348</v>
      </c>
      <c r="D21" s="40">
        <v>44995</v>
      </c>
      <c r="E21" s="41">
        <v>45334</v>
      </c>
      <c r="F21" s="41">
        <v>45338</v>
      </c>
      <c r="G21" s="42">
        <f t="shared" si="0"/>
        <v>44996</v>
      </c>
      <c r="H21" s="43">
        <v>0.70833333333333337</v>
      </c>
      <c r="I21" s="44">
        <f t="shared" si="1"/>
        <v>44997</v>
      </c>
      <c r="J21" s="45">
        <v>0.70833333333333337</v>
      </c>
      <c r="K21" s="42">
        <f t="shared" si="2"/>
        <v>44997</v>
      </c>
      <c r="L21" s="46">
        <f t="shared" si="3"/>
        <v>45373</v>
      </c>
    </row>
    <row r="22" spans="1:12" ht="20.85" customHeight="1" x14ac:dyDescent="0.3">
      <c r="A22" s="38" t="s">
        <v>29</v>
      </c>
      <c r="B22" s="47" t="s">
        <v>30</v>
      </c>
      <c r="C22" s="48">
        <v>45362</v>
      </c>
      <c r="D22" s="48">
        <v>45375</v>
      </c>
      <c r="E22" s="41">
        <v>45348</v>
      </c>
      <c r="F22" s="41">
        <v>45352</v>
      </c>
      <c r="G22" s="49">
        <f t="shared" si="0"/>
        <v>45376</v>
      </c>
      <c r="H22" s="50">
        <v>0.70833333333333337</v>
      </c>
      <c r="I22" s="51">
        <f t="shared" si="1"/>
        <v>45377</v>
      </c>
      <c r="J22" s="52">
        <v>0.70833333333333337</v>
      </c>
      <c r="K22" s="49">
        <f t="shared" si="2"/>
        <v>45377</v>
      </c>
      <c r="L22" s="53">
        <f>L21+14</f>
        <v>45387</v>
      </c>
    </row>
    <row r="23" spans="1:12" ht="20.85" customHeight="1" x14ac:dyDescent="0.3">
      <c r="A23" s="38" t="s">
        <v>31</v>
      </c>
      <c r="B23" s="39"/>
      <c r="C23" s="40">
        <v>45376</v>
      </c>
      <c r="D23" s="40">
        <v>45389</v>
      </c>
      <c r="E23" s="41">
        <v>45362</v>
      </c>
      <c r="F23" s="41">
        <v>45366</v>
      </c>
      <c r="G23" s="42">
        <f t="shared" si="0"/>
        <v>45390</v>
      </c>
      <c r="H23" s="43">
        <v>0.70833333333333337</v>
      </c>
      <c r="I23" s="44">
        <f t="shared" si="1"/>
        <v>45391</v>
      </c>
      <c r="J23" s="45">
        <v>0.70833333333333337</v>
      </c>
      <c r="K23" s="42">
        <f t="shared" si="2"/>
        <v>45391</v>
      </c>
      <c r="L23" s="46">
        <f>L22+14</f>
        <v>45401</v>
      </c>
    </row>
    <row r="24" spans="1:12" ht="20.85" customHeight="1" x14ac:dyDescent="0.3">
      <c r="A24" s="38" t="s">
        <v>32</v>
      </c>
      <c r="B24" s="47" t="s">
        <v>33</v>
      </c>
      <c r="C24" s="48">
        <v>45390</v>
      </c>
      <c r="D24" s="48">
        <v>45403</v>
      </c>
      <c r="E24" s="41">
        <v>45376</v>
      </c>
      <c r="F24" s="41">
        <v>45380</v>
      </c>
      <c r="G24" s="49">
        <f t="shared" si="0"/>
        <v>45404</v>
      </c>
      <c r="H24" s="50">
        <v>0.70833333333333337</v>
      </c>
      <c r="I24" s="51">
        <f t="shared" si="1"/>
        <v>45405</v>
      </c>
      <c r="J24" s="52">
        <v>0.70833333333333337</v>
      </c>
      <c r="K24" s="49">
        <f t="shared" si="2"/>
        <v>45405</v>
      </c>
      <c r="L24" s="53">
        <f>L23+14</f>
        <v>45415</v>
      </c>
    </row>
    <row r="25" spans="1:12" ht="20.85" customHeight="1" x14ac:dyDescent="0.3">
      <c r="A25" s="38" t="s">
        <v>34</v>
      </c>
      <c r="B25" s="39"/>
      <c r="C25" s="40">
        <v>45404</v>
      </c>
      <c r="D25" s="40">
        <v>45417</v>
      </c>
      <c r="E25" s="41">
        <v>45390</v>
      </c>
      <c r="F25" s="41">
        <v>45394</v>
      </c>
      <c r="G25" s="42">
        <f t="shared" si="0"/>
        <v>45418</v>
      </c>
      <c r="H25" s="43">
        <v>0.70833333333333337</v>
      </c>
      <c r="I25" s="44">
        <f t="shared" si="1"/>
        <v>45419</v>
      </c>
      <c r="J25" s="45">
        <v>0.70833333333333337</v>
      </c>
      <c r="K25" s="42">
        <f t="shared" si="2"/>
        <v>45419</v>
      </c>
      <c r="L25" s="46">
        <f t="shared" si="3"/>
        <v>45429</v>
      </c>
    </row>
    <row r="26" spans="1:12" ht="21" customHeight="1" x14ac:dyDescent="0.3">
      <c r="A26" s="38" t="s">
        <v>35</v>
      </c>
      <c r="B26" s="47" t="s">
        <v>36</v>
      </c>
      <c r="C26" s="48">
        <v>45418</v>
      </c>
      <c r="D26" s="48">
        <v>45431</v>
      </c>
      <c r="E26" s="41">
        <v>45404</v>
      </c>
      <c r="F26" s="41">
        <v>45408</v>
      </c>
      <c r="G26" s="49">
        <f t="shared" si="0"/>
        <v>45432</v>
      </c>
      <c r="H26" s="50">
        <v>0.70833333333333337</v>
      </c>
      <c r="I26" s="51">
        <f t="shared" si="1"/>
        <v>45433</v>
      </c>
      <c r="J26" s="52">
        <v>0.70833333333333337</v>
      </c>
      <c r="K26" s="49">
        <f t="shared" si="2"/>
        <v>45433</v>
      </c>
      <c r="L26" s="53">
        <f t="shared" si="3"/>
        <v>45443</v>
      </c>
    </row>
    <row r="27" spans="1:12" ht="20.85" customHeight="1" x14ac:dyDescent="0.3">
      <c r="A27" s="38" t="s">
        <v>37</v>
      </c>
      <c r="B27" s="39"/>
      <c r="C27" s="40">
        <v>45432</v>
      </c>
      <c r="D27" s="40">
        <v>45445</v>
      </c>
      <c r="E27" s="41">
        <v>45418</v>
      </c>
      <c r="F27" s="41">
        <v>45422</v>
      </c>
      <c r="G27" s="42">
        <f t="shared" si="0"/>
        <v>45446</v>
      </c>
      <c r="H27" s="43">
        <v>0.70833333333333337</v>
      </c>
      <c r="I27" s="44">
        <f t="shared" si="1"/>
        <v>45447</v>
      </c>
      <c r="J27" s="45">
        <v>0.70833333333333337</v>
      </c>
      <c r="K27" s="42">
        <f t="shared" si="2"/>
        <v>45447</v>
      </c>
      <c r="L27" s="46">
        <f t="shared" si="3"/>
        <v>45457</v>
      </c>
    </row>
    <row r="28" spans="1:12" ht="20.85" customHeight="1" x14ac:dyDescent="0.3">
      <c r="A28" s="38" t="s">
        <v>38</v>
      </c>
      <c r="B28" s="47" t="s">
        <v>39</v>
      </c>
      <c r="C28" s="48">
        <v>45446</v>
      </c>
      <c r="D28" s="48">
        <v>45459</v>
      </c>
      <c r="E28" s="41">
        <v>45432</v>
      </c>
      <c r="F28" s="41">
        <v>45436</v>
      </c>
      <c r="G28" s="49">
        <f t="shared" si="0"/>
        <v>45460</v>
      </c>
      <c r="H28" s="50">
        <v>0.70833333333333337</v>
      </c>
      <c r="I28" s="51">
        <f t="shared" si="1"/>
        <v>45461</v>
      </c>
      <c r="J28" s="52">
        <v>0.70833333333333337</v>
      </c>
      <c r="K28" s="49">
        <f t="shared" si="2"/>
        <v>45461</v>
      </c>
      <c r="L28" s="53">
        <f t="shared" si="3"/>
        <v>45471</v>
      </c>
    </row>
    <row r="29" spans="1:12" ht="20.85" customHeight="1" x14ac:dyDescent="0.3">
      <c r="A29" s="38" t="s">
        <v>40</v>
      </c>
      <c r="B29" s="39"/>
      <c r="C29" s="40">
        <v>45460</v>
      </c>
      <c r="D29" s="40">
        <v>45473</v>
      </c>
      <c r="E29" s="41">
        <v>45446</v>
      </c>
      <c r="F29" s="41">
        <v>45450</v>
      </c>
      <c r="G29" s="42">
        <f t="shared" si="0"/>
        <v>45474</v>
      </c>
      <c r="H29" s="43">
        <v>0.375</v>
      </c>
      <c r="I29" s="76" t="s">
        <v>73</v>
      </c>
      <c r="J29" s="45">
        <v>0.5</v>
      </c>
      <c r="K29" s="42" t="str">
        <f t="shared" si="2"/>
        <v>7/01/2024</v>
      </c>
      <c r="L29" s="46">
        <f>L28+14</f>
        <v>45485</v>
      </c>
    </row>
    <row r="30" spans="1:12" ht="20.85" customHeight="1" x14ac:dyDescent="0.3">
      <c r="A30" s="38" t="s">
        <v>41</v>
      </c>
      <c r="B30" s="47" t="s">
        <v>42</v>
      </c>
      <c r="C30" s="48">
        <v>45474</v>
      </c>
      <c r="D30" s="48">
        <v>45487</v>
      </c>
      <c r="E30" s="41">
        <v>45460</v>
      </c>
      <c r="F30" s="41">
        <v>45464</v>
      </c>
      <c r="G30" s="49">
        <f t="shared" si="0"/>
        <v>45488</v>
      </c>
      <c r="H30" s="50">
        <v>0.70833333333333337</v>
      </c>
      <c r="I30" s="51">
        <f t="shared" si="1"/>
        <v>45489</v>
      </c>
      <c r="J30" s="52">
        <v>0.70833333333333337</v>
      </c>
      <c r="K30" s="49">
        <f t="shared" si="2"/>
        <v>45489</v>
      </c>
      <c r="L30" s="53">
        <f>L29+14</f>
        <v>45499</v>
      </c>
    </row>
    <row r="31" spans="1:12" ht="20.85" customHeight="1" x14ac:dyDescent="0.3">
      <c r="A31" s="38" t="s">
        <v>43</v>
      </c>
      <c r="B31" s="39" t="s">
        <v>44</v>
      </c>
      <c r="C31" s="40">
        <v>45488</v>
      </c>
      <c r="D31" s="40">
        <v>45501</v>
      </c>
      <c r="E31" s="41">
        <v>45474</v>
      </c>
      <c r="F31" s="41">
        <v>45478</v>
      </c>
      <c r="G31" s="42">
        <f t="shared" si="0"/>
        <v>45502</v>
      </c>
      <c r="H31" s="43">
        <v>0.70833333333333337</v>
      </c>
      <c r="I31" s="44">
        <f t="shared" si="1"/>
        <v>45503</v>
      </c>
      <c r="J31" s="45">
        <v>0.70833333333333337</v>
      </c>
      <c r="K31" s="42">
        <f t="shared" si="2"/>
        <v>45503</v>
      </c>
      <c r="L31" s="46">
        <f t="shared" si="3"/>
        <v>45513</v>
      </c>
    </row>
    <row r="32" spans="1:12" ht="20.85" customHeight="1" x14ac:dyDescent="0.3">
      <c r="A32" s="38" t="s">
        <v>45</v>
      </c>
      <c r="B32" s="47"/>
      <c r="C32" s="48">
        <v>45502</v>
      </c>
      <c r="D32" s="48">
        <v>45515</v>
      </c>
      <c r="E32" s="41">
        <v>45488</v>
      </c>
      <c r="F32" s="41">
        <v>45492</v>
      </c>
      <c r="G32" s="49">
        <f t="shared" si="0"/>
        <v>45516</v>
      </c>
      <c r="H32" s="50">
        <v>0.70833333333333337</v>
      </c>
      <c r="I32" s="51">
        <f t="shared" si="1"/>
        <v>45517</v>
      </c>
      <c r="J32" s="52">
        <v>0.70833333333333337</v>
      </c>
      <c r="K32" s="49">
        <f t="shared" si="2"/>
        <v>45517</v>
      </c>
      <c r="L32" s="53">
        <f t="shared" si="3"/>
        <v>45527</v>
      </c>
    </row>
    <row r="33" spans="1:12" ht="20.85" customHeight="1" x14ac:dyDescent="0.3">
      <c r="A33" s="38" t="s">
        <v>46</v>
      </c>
      <c r="B33" s="39" t="s">
        <v>47</v>
      </c>
      <c r="C33" s="40">
        <v>45516</v>
      </c>
      <c r="D33" s="40">
        <v>45529</v>
      </c>
      <c r="E33" s="41">
        <v>45502</v>
      </c>
      <c r="F33" s="41">
        <v>45506</v>
      </c>
      <c r="G33" s="42">
        <f t="shared" si="0"/>
        <v>45530</v>
      </c>
      <c r="H33" s="43">
        <v>0.70833333333333337</v>
      </c>
      <c r="I33" s="44">
        <f t="shared" si="1"/>
        <v>45531</v>
      </c>
      <c r="J33" s="45">
        <v>0.70833333333333337</v>
      </c>
      <c r="K33" s="42">
        <f t="shared" si="2"/>
        <v>45531</v>
      </c>
      <c r="L33" s="46">
        <f t="shared" si="3"/>
        <v>45541</v>
      </c>
    </row>
    <row r="34" spans="1:12" ht="20.85" customHeight="1" x14ac:dyDescent="0.3">
      <c r="A34" s="38" t="s">
        <v>48</v>
      </c>
      <c r="B34" s="47"/>
      <c r="C34" s="48">
        <v>45530</v>
      </c>
      <c r="D34" s="48">
        <v>45543</v>
      </c>
      <c r="E34" s="41">
        <v>45516</v>
      </c>
      <c r="F34" s="41">
        <v>45520</v>
      </c>
      <c r="G34" s="49">
        <f t="shared" si="0"/>
        <v>45544</v>
      </c>
      <c r="H34" s="50">
        <v>0.70833333333333337</v>
      </c>
      <c r="I34" s="51">
        <f t="shared" si="1"/>
        <v>45545</v>
      </c>
      <c r="J34" s="52">
        <v>0.70833333333333337</v>
      </c>
      <c r="K34" s="49">
        <f t="shared" si="2"/>
        <v>45545</v>
      </c>
      <c r="L34" s="53">
        <f t="shared" si="3"/>
        <v>45555</v>
      </c>
    </row>
    <row r="35" spans="1:12" ht="20.85" customHeight="1" x14ac:dyDescent="0.3">
      <c r="A35" s="38" t="s">
        <v>49</v>
      </c>
      <c r="B35" s="39" t="s">
        <v>50</v>
      </c>
      <c r="C35" s="40">
        <v>45544</v>
      </c>
      <c r="D35" s="40">
        <v>45557</v>
      </c>
      <c r="E35" s="41">
        <v>45530</v>
      </c>
      <c r="F35" s="41">
        <v>45534</v>
      </c>
      <c r="G35" s="42">
        <f t="shared" si="0"/>
        <v>45558</v>
      </c>
      <c r="H35" s="43">
        <v>0.70833333333333337</v>
      </c>
      <c r="I35" s="44">
        <f t="shared" si="1"/>
        <v>45559</v>
      </c>
      <c r="J35" s="45">
        <v>0.70833333333333337</v>
      </c>
      <c r="K35" s="42">
        <f t="shared" si="2"/>
        <v>45559</v>
      </c>
      <c r="L35" s="46">
        <f t="shared" si="3"/>
        <v>45569</v>
      </c>
    </row>
    <row r="36" spans="1:12" ht="20.85" customHeight="1" x14ac:dyDescent="0.3">
      <c r="A36" s="38" t="s">
        <v>51</v>
      </c>
      <c r="B36" s="47"/>
      <c r="C36" s="48">
        <v>45558</v>
      </c>
      <c r="D36" s="48">
        <v>45571</v>
      </c>
      <c r="E36" s="41">
        <v>45544</v>
      </c>
      <c r="F36" s="41">
        <v>45548</v>
      </c>
      <c r="G36" s="49">
        <f t="shared" si="0"/>
        <v>45572</v>
      </c>
      <c r="H36" s="50">
        <v>0.70833333333333337</v>
      </c>
      <c r="I36" s="51">
        <f t="shared" si="1"/>
        <v>45573</v>
      </c>
      <c r="J36" s="52">
        <v>0.70833333333333337</v>
      </c>
      <c r="K36" s="49">
        <f t="shared" si="2"/>
        <v>45573</v>
      </c>
      <c r="L36" s="53">
        <f t="shared" si="3"/>
        <v>45583</v>
      </c>
    </row>
    <row r="37" spans="1:12" ht="20.85" customHeight="1" x14ac:dyDescent="0.3">
      <c r="A37" s="38" t="s">
        <v>52</v>
      </c>
      <c r="B37" s="39" t="s">
        <v>53</v>
      </c>
      <c r="C37" s="40">
        <v>45572</v>
      </c>
      <c r="D37" s="40">
        <v>45585</v>
      </c>
      <c r="E37" s="41">
        <v>45558</v>
      </c>
      <c r="F37" s="41">
        <v>45562</v>
      </c>
      <c r="G37" s="42">
        <f t="shared" si="0"/>
        <v>45586</v>
      </c>
      <c r="H37" s="43">
        <v>0.70833333333333337</v>
      </c>
      <c r="I37" s="44">
        <f t="shared" si="1"/>
        <v>45587</v>
      </c>
      <c r="J37" s="45">
        <v>0.70833333333333337</v>
      </c>
      <c r="K37" s="42">
        <f t="shared" si="2"/>
        <v>45587</v>
      </c>
      <c r="L37" s="46">
        <f t="shared" si="3"/>
        <v>45597</v>
      </c>
    </row>
    <row r="38" spans="1:12" ht="20.85" customHeight="1" x14ac:dyDescent="0.3">
      <c r="A38" s="38" t="s">
        <v>54</v>
      </c>
      <c r="B38" s="54"/>
      <c r="C38" s="55">
        <v>45586</v>
      </c>
      <c r="D38" s="55">
        <v>45599</v>
      </c>
      <c r="E38" s="41">
        <v>45572</v>
      </c>
      <c r="F38" s="41">
        <v>45576</v>
      </c>
      <c r="G38" s="49">
        <f t="shared" si="0"/>
        <v>45600</v>
      </c>
      <c r="H38" s="50">
        <v>0.70833333333333337</v>
      </c>
      <c r="I38" s="51">
        <f t="shared" si="1"/>
        <v>45601</v>
      </c>
      <c r="J38" s="52">
        <v>0.70833333333333337</v>
      </c>
      <c r="K38" s="49">
        <f t="shared" si="2"/>
        <v>45601</v>
      </c>
      <c r="L38" s="53">
        <f t="shared" si="3"/>
        <v>45611</v>
      </c>
    </row>
    <row r="39" spans="1:12" ht="20.85" customHeight="1" x14ac:dyDescent="0.3">
      <c r="A39" s="38" t="s">
        <v>55</v>
      </c>
      <c r="B39" s="56" t="s">
        <v>56</v>
      </c>
      <c r="C39" s="57">
        <v>45600</v>
      </c>
      <c r="D39" s="57">
        <v>45613</v>
      </c>
      <c r="E39" s="41">
        <v>45586</v>
      </c>
      <c r="F39" s="41">
        <v>45590</v>
      </c>
      <c r="G39" s="42">
        <f t="shared" si="0"/>
        <v>45614</v>
      </c>
      <c r="H39" s="43">
        <v>0.70833333333333337</v>
      </c>
      <c r="I39" s="44">
        <f t="shared" si="1"/>
        <v>45615</v>
      </c>
      <c r="J39" s="45">
        <v>0.70833333333333337</v>
      </c>
      <c r="K39" s="42">
        <f t="shared" si="2"/>
        <v>45615</v>
      </c>
      <c r="L39" s="46">
        <f>L38+14</f>
        <v>45625</v>
      </c>
    </row>
    <row r="40" spans="1:12" ht="20.85" customHeight="1" x14ac:dyDescent="0.3">
      <c r="A40" s="38" t="s">
        <v>57</v>
      </c>
      <c r="B40" s="54"/>
      <c r="C40" s="55">
        <v>45614</v>
      </c>
      <c r="D40" s="55">
        <v>45627</v>
      </c>
      <c r="E40" s="41">
        <v>45600</v>
      </c>
      <c r="F40" s="41">
        <v>45604</v>
      </c>
      <c r="G40" s="49">
        <f t="shared" si="0"/>
        <v>45628</v>
      </c>
      <c r="H40" s="50">
        <v>0.70833333333333337</v>
      </c>
      <c r="I40" s="51">
        <f t="shared" si="1"/>
        <v>45629</v>
      </c>
      <c r="J40" s="52">
        <v>0.70833333333333337</v>
      </c>
      <c r="K40" s="49">
        <f t="shared" si="2"/>
        <v>45629</v>
      </c>
      <c r="L40" s="53">
        <f>L39+14</f>
        <v>45639</v>
      </c>
    </row>
    <row r="41" spans="1:12" ht="20.85" customHeight="1" thickBot="1" x14ac:dyDescent="0.35">
      <c r="A41" s="58" t="s">
        <v>58</v>
      </c>
      <c r="B41" s="59" t="s">
        <v>42</v>
      </c>
      <c r="C41" s="60">
        <v>45628</v>
      </c>
      <c r="D41" s="60">
        <v>45641</v>
      </c>
      <c r="E41" s="61">
        <v>45614</v>
      </c>
      <c r="F41" s="61">
        <v>45618</v>
      </c>
      <c r="G41" s="62">
        <f t="shared" si="0"/>
        <v>45642</v>
      </c>
      <c r="H41" s="63">
        <v>0.375</v>
      </c>
      <c r="I41" s="64">
        <v>45642</v>
      </c>
      <c r="J41" s="65">
        <v>0.5</v>
      </c>
      <c r="K41" s="62">
        <f t="shared" si="2"/>
        <v>45642</v>
      </c>
      <c r="L41" s="74">
        <f>L40+14</f>
        <v>45653</v>
      </c>
    </row>
    <row r="43" spans="1:12" x14ac:dyDescent="0.3">
      <c r="B43" s="66" t="s">
        <v>59</v>
      </c>
      <c r="C43" s="67"/>
    </row>
    <row r="44" spans="1:12" ht="4.95" customHeight="1" x14ac:dyDescent="0.3">
      <c r="C44" s="67"/>
    </row>
    <row r="45" spans="1:12" x14ac:dyDescent="0.3">
      <c r="C45" t="s">
        <v>60</v>
      </c>
    </row>
    <row r="46" spans="1:12" ht="6.6" customHeight="1" x14ac:dyDescent="0.3"/>
    <row r="47" spans="1:12" x14ac:dyDescent="0.3">
      <c r="C47" s="69" t="s">
        <v>61</v>
      </c>
    </row>
    <row r="48" spans="1:12" ht="4.95" customHeight="1" x14ac:dyDescent="0.3">
      <c r="C48" s="69"/>
    </row>
    <row r="49" spans="3:4" x14ac:dyDescent="0.3">
      <c r="C49" s="70" t="s">
        <v>62</v>
      </c>
    </row>
    <row r="50" spans="3:4" ht="5.7" customHeight="1" x14ac:dyDescent="0.3">
      <c r="C50" s="70"/>
    </row>
    <row r="51" spans="3:4" customFormat="1" ht="18" customHeight="1" x14ac:dyDescent="0.3">
      <c r="C51" s="71" t="s">
        <v>63</v>
      </c>
      <c r="D51" s="68"/>
    </row>
    <row r="52" spans="3:4" customFormat="1" ht="18" customHeight="1" x14ac:dyDescent="0.3">
      <c r="C52" t="s">
        <v>64</v>
      </c>
      <c r="D52" s="68"/>
    </row>
    <row r="53" spans="3:4" customFormat="1" ht="5.7" customHeight="1" x14ac:dyDescent="0.3">
      <c r="D53" s="68"/>
    </row>
    <row r="54" spans="3:4" customFormat="1" ht="18" customHeight="1" x14ac:dyDescent="0.3">
      <c r="C54" s="71" t="s">
        <v>65</v>
      </c>
    </row>
    <row r="55" spans="3:4" customFormat="1" ht="18" customHeight="1" x14ac:dyDescent="0.3">
      <c r="C55" t="s">
        <v>66</v>
      </c>
    </row>
    <row r="56" spans="3:4" customFormat="1" ht="18" customHeight="1" x14ac:dyDescent="0.3">
      <c r="C56" t="s">
        <v>67</v>
      </c>
    </row>
    <row r="57" spans="3:4" customFormat="1" ht="18" customHeight="1" x14ac:dyDescent="0.3">
      <c r="C57" s="72" t="s">
        <v>68</v>
      </c>
    </row>
    <row r="58" spans="3:4" customFormat="1" ht="4.3499999999999996" customHeight="1" x14ac:dyDescent="0.3">
      <c r="C58" s="72"/>
    </row>
    <row r="59" spans="3:4" customFormat="1" ht="18" customHeight="1" x14ac:dyDescent="0.3">
      <c r="C59" s="71" t="s">
        <v>69</v>
      </c>
    </row>
    <row r="60" spans="3:4" customFormat="1" ht="18" customHeight="1" x14ac:dyDescent="0.3">
      <c r="C60" s="71" t="s">
        <v>70</v>
      </c>
    </row>
    <row r="61" spans="3:4" ht="6" customHeight="1" x14ac:dyDescent="0.3">
      <c r="C61" s="67"/>
    </row>
    <row r="66" spans="1:11" ht="14.4" customHeight="1" x14ac:dyDescent="0.3">
      <c r="A66" s="73" t="s">
        <v>71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</row>
    <row r="67" spans="1:11" x14ac:dyDescent="0.3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</row>
  </sheetData>
  <mergeCells count="1">
    <mergeCell ref="A10:L10"/>
  </mergeCells>
  <hyperlinks>
    <hyperlink ref="C57" r:id="rId1" xr:uid="{C4683FAE-027B-4A98-AD3E-9E712C02F489}"/>
  </hyperlinks>
  <pageMargins left="0.7" right="0.7" top="0.75" bottom="0.75" header="0.3" footer="0.3"/>
  <pageSetup scale="57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Jessica A</dc:creator>
  <cp:lastModifiedBy>Tilley, Betty J</cp:lastModifiedBy>
  <cp:lastPrinted>2023-11-03T13:22:13Z</cp:lastPrinted>
  <dcterms:created xsi:type="dcterms:W3CDTF">2021-11-22T15:52:41Z</dcterms:created>
  <dcterms:modified xsi:type="dcterms:W3CDTF">2024-01-08T20:16:10Z</dcterms:modified>
</cp:coreProperties>
</file>